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4TO TRIMESTRE 2024\"/>
    </mc:Choice>
  </mc:AlternateContent>
  <xr:revisionPtr revIDLastSave="0" documentId="13_ncr:1_{E1F3C316-1DC3-4B01-ACCF-91CBB4F5446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<sst xmlns="http://schemas.openxmlformats.org/spreadsheetml/2006/main" count="85" uniqueCount="85">
  <si>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</si>
  <si>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</si>
  <si>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</si>
  <si>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</si>
  <si>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</si>
  <si>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</si>
  <si>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</si>
  <si>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</si>
  <si>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</si>
  <si>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</si>
  <si>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</si>
  <si>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</si>
  <si>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</si>
  <si>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</si>
  <si>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</si>
  <si>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</si>
  <si>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</si>
  <si>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</si>
  <si>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</si>
  <si>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</si>
  <si>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</si>
  <si>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</si>
  <si>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</si>
  <si>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</si>
  <si>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</si>
  <si>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</si>
  <si>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</si>
  <si>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</si>
  <si>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</si>
  <si>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</si>
  <si>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</si>
  <si>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</si>
  <si>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</si>
  <si>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</si>
  <si>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</si>
  <si>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</si>
  <si>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</si>
  <si>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</si>
  <si>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</si>
  <si>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</si>
  <si>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</si>
  <si>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</si>
  <si>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</si>
  <si>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</si>
  <si>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</si>
  <si>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</si>
  <si>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</si>
  <si>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</si>
  <si>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</si>
  <si>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</si>
  <si>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</si>
  <si>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</si>
  <si>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</si>
  <si>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</si>
  <si>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</si>
  <si>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</si>
  <si>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</si>
  <si>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</si>
  <si>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</si>
  <si>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</si>
  <si>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</si>
  <si>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</si>
  <si>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</si>
  <si>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</si>
  <si>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</si>
  <si>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</si>
  <si>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</si>
  <si>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</si>
  <si>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</si>
  <si>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</si>
  <si>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</si>
  <si>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</si>
  <si>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</si>
  <si>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</si>
  <si>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</si>
  <si>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</si>
  <si>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</si>
  <si>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</si>
  <si>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</si>
  <si>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</si>
  <si>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</si>
  <si>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</si>
  <si>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</si>
  <si>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</si>
  <si>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Cultura de Acámbaro,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</si>
</sst>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3309216.15</v>
      </c>
      <c r="C5" s="8">
        <f>SUM(C6:C12)</f>
        <v>560000</v>
      </c>
      <c r="D5" s="8">
        <f>B5+C5</f>
        <v>3869216.15</v>
      </c>
      <c r="E5" s="8">
        <f>SUM(E6:E12)</f>
        <v>3396114.1300000004</v>
      </c>
      <c r="F5" s="8">
        <f>SUM(F6:F12)</f>
        <v>3396114.1300000004</v>
      </c>
      <c r="G5" s="8">
        <f>D5-E5</f>
        <v>473102.01999999955</v>
      </c>
    </row>
    <row r="6" spans="1:8" x14ac:dyDescent="0.2">
      <c r="A6" s="14" t="s">
        <v>20</v>
      </c>
      <c r="B6" s="5">
        <v>1272704.48</v>
      </c>
      <c r="C6" s="5">
        <v>0</v>
      </c>
      <c r="D6" s="5">
        <f t="shared" ref="D6:D69" si="0">B6+C6</f>
        <v>1272704.48</v>
      </c>
      <c r="E6" s="5">
        <v>1270455.27</v>
      </c>
      <c r="F6" s="5">
        <v>1270455.27</v>
      </c>
      <c r="G6" s="5">
        <f t="shared" ref="G6:G69" si="1">D6-E6</f>
        <v>2249.2099999999627</v>
      </c>
      <c r="H6" s="6">
        <v>1100</v>
      </c>
    </row>
    <row r="7" spans="1:8" x14ac:dyDescent="0.2">
      <c r="A7" s="14" t="s">
        <v>21</v>
      </c>
      <c r="B7" s="5">
        <v>1575727.02</v>
      </c>
      <c r="C7" s="5">
        <v>0</v>
      </c>
      <c r="D7" s="5">
        <f t="shared" si="0"/>
        <v>1575727.02</v>
      </c>
      <c r="E7" s="5">
        <v>1513153.05</v>
      </c>
      <c r="F7" s="5">
        <v>1513153.05</v>
      </c>
      <c r="G7" s="5">
        <f t="shared" si="1"/>
        <v>62573.969999999972</v>
      </c>
      <c r="H7" s="6">
        <v>1200</v>
      </c>
    </row>
    <row r="8" spans="1:8" x14ac:dyDescent="0.2">
      <c r="A8" s="14" t="s">
        <v>22</v>
      </c>
      <c r="B8" s="5">
        <v>210784.65</v>
      </c>
      <c r="C8" s="5">
        <v>0</v>
      </c>
      <c r="D8" s="5">
        <f t="shared" si="0"/>
        <v>210784.65</v>
      </c>
      <c r="E8" s="5">
        <v>200534.1</v>
      </c>
      <c r="F8" s="5">
        <v>200534.1</v>
      </c>
      <c r="G8" s="5">
        <f t="shared" si="1"/>
        <v>10250.549999999988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250000</v>
      </c>
      <c r="C10" s="5">
        <v>560000</v>
      </c>
      <c r="D10" s="5">
        <f t="shared" si="0"/>
        <v>810000</v>
      </c>
      <c r="E10" s="5">
        <v>411971.71</v>
      </c>
      <c r="F10" s="5">
        <v>411971.71</v>
      </c>
      <c r="G10" s="5">
        <f t="shared" si="1"/>
        <v>398028.29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318965.82999999996</v>
      </c>
      <c r="C13" s="9">
        <f>SUM(C14:C22)</f>
        <v>32470.729999999996</v>
      </c>
      <c r="D13" s="9">
        <f t="shared" si="0"/>
        <v>351436.55999999994</v>
      </c>
      <c r="E13" s="9">
        <f>SUM(E14:E22)</f>
        <v>332165.63</v>
      </c>
      <c r="F13" s="9">
        <f>SUM(F14:F22)</f>
        <v>332165.63</v>
      </c>
      <c r="G13" s="9">
        <f t="shared" si="1"/>
        <v>19270.929999999935</v>
      </c>
      <c r="H13" s="13">
        <v>0</v>
      </c>
    </row>
    <row r="14" spans="1:8" x14ac:dyDescent="0.2">
      <c r="A14" s="14" t="s">
        <v>25</v>
      </c>
      <c r="B14" s="5">
        <v>133465.82999999999</v>
      </c>
      <c r="C14" s="5">
        <v>-18380.740000000002</v>
      </c>
      <c r="D14" s="5">
        <f t="shared" si="0"/>
        <v>115085.08999999998</v>
      </c>
      <c r="E14" s="5">
        <v>114257.42</v>
      </c>
      <c r="F14" s="5">
        <v>114257.42</v>
      </c>
      <c r="G14" s="5">
        <f t="shared" si="1"/>
        <v>827.6699999999837</v>
      </c>
      <c r="H14" s="6">
        <v>2100</v>
      </c>
    </row>
    <row r="15" spans="1:8" x14ac:dyDescent="0.2">
      <c r="A15" s="14" t="s">
        <v>26</v>
      </c>
      <c r="B15" s="5">
        <v>8500</v>
      </c>
      <c r="C15" s="5">
        <v>-8500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95000</v>
      </c>
      <c r="C17" s="5">
        <v>54165.599999999999</v>
      </c>
      <c r="D17" s="5">
        <f t="shared" si="0"/>
        <v>149165.6</v>
      </c>
      <c r="E17" s="5">
        <v>144323.97</v>
      </c>
      <c r="F17" s="5">
        <v>144323.97</v>
      </c>
      <c r="G17" s="5">
        <f t="shared" si="1"/>
        <v>4841.6300000000047</v>
      </c>
      <c r="H17" s="6">
        <v>2400</v>
      </c>
    </row>
    <row r="18" spans="1:8" x14ac:dyDescent="0.2">
      <c r="A18" s="14" t="s">
        <v>29</v>
      </c>
      <c r="B18" s="5">
        <v>1000</v>
      </c>
      <c r="C18" s="5">
        <v>-950.5</v>
      </c>
      <c r="D18" s="5">
        <f t="shared" si="0"/>
        <v>49.5</v>
      </c>
      <c r="E18" s="5">
        <v>49.5</v>
      </c>
      <c r="F18" s="5">
        <v>49.5</v>
      </c>
      <c r="G18" s="5">
        <f t="shared" si="1"/>
        <v>0</v>
      </c>
      <c r="H18" s="6">
        <v>2500</v>
      </c>
    </row>
    <row r="19" spans="1:8" x14ac:dyDescent="0.2">
      <c r="A19" s="14" t="s">
        <v>30</v>
      </c>
      <c r="B19" s="5">
        <v>30000</v>
      </c>
      <c r="C19" s="5">
        <v>7759.77</v>
      </c>
      <c r="D19" s="5">
        <f t="shared" si="0"/>
        <v>37759.770000000004</v>
      </c>
      <c r="E19" s="5">
        <v>37049.519999999997</v>
      </c>
      <c r="F19" s="5">
        <v>37049.519999999997</v>
      </c>
      <c r="G19" s="5">
        <f t="shared" si="1"/>
        <v>710.25000000000728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-926</v>
      </c>
      <c r="D20" s="5">
        <f t="shared" si="0"/>
        <v>24074</v>
      </c>
      <c r="E20" s="5">
        <v>11660</v>
      </c>
      <c r="F20" s="5">
        <v>11660</v>
      </c>
      <c r="G20" s="5">
        <f t="shared" si="1"/>
        <v>12414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26000</v>
      </c>
      <c r="C22" s="5">
        <v>-697.4</v>
      </c>
      <c r="D22" s="5">
        <f t="shared" si="0"/>
        <v>25302.6</v>
      </c>
      <c r="E22" s="5">
        <v>24825.22</v>
      </c>
      <c r="F22" s="5">
        <v>24825.22</v>
      </c>
      <c r="G22" s="5">
        <f t="shared" si="1"/>
        <v>477.37999999999738</v>
      </c>
      <c r="H22" s="6">
        <v>2900</v>
      </c>
    </row>
    <row r="23" spans="1:8" x14ac:dyDescent="0.2">
      <c r="A23" s="12" t="s">
        <v>17</v>
      </c>
      <c r="B23" s="9">
        <f>SUM(B24:B32)</f>
        <v>1353297.55</v>
      </c>
      <c r="C23" s="9">
        <f>SUM(C24:C32)</f>
        <v>276294.07</v>
      </c>
      <c r="D23" s="9">
        <f t="shared" si="0"/>
        <v>1629591.62</v>
      </c>
      <c r="E23" s="9">
        <f>SUM(E24:E32)</f>
        <v>1326621.43</v>
      </c>
      <c r="F23" s="9">
        <f>SUM(F24:F32)</f>
        <v>1326621.43</v>
      </c>
      <c r="G23" s="9">
        <f t="shared" si="1"/>
        <v>302970.19000000018</v>
      </c>
      <c r="H23" s="13">
        <v>0</v>
      </c>
    </row>
    <row r="24" spans="1:8" x14ac:dyDescent="0.2">
      <c r="A24" s="14" t="s">
        <v>34</v>
      </c>
      <c r="B24" s="5">
        <v>120960</v>
      </c>
      <c r="C24" s="5">
        <v>-19994.57</v>
      </c>
      <c r="D24" s="5">
        <f t="shared" si="0"/>
        <v>100965.43</v>
      </c>
      <c r="E24" s="5">
        <v>98027</v>
      </c>
      <c r="F24" s="5">
        <v>98027</v>
      </c>
      <c r="G24" s="5">
        <f t="shared" si="1"/>
        <v>2938.429999999993</v>
      </c>
      <c r="H24" s="6">
        <v>3100</v>
      </c>
    </row>
    <row r="25" spans="1:8" x14ac:dyDescent="0.2">
      <c r="A25" s="14" t="s">
        <v>35</v>
      </c>
      <c r="B25" s="5">
        <v>6000</v>
      </c>
      <c r="C25" s="5">
        <v>0</v>
      </c>
      <c r="D25" s="5">
        <f t="shared" si="0"/>
        <v>6000</v>
      </c>
      <c r="E25" s="5">
        <v>5400</v>
      </c>
      <c r="F25" s="5">
        <v>5400</v>
      </c>
      <c r="G25" s="5">
        <f t="shared" si="1"/>
        <v>600</v>
      </c>
      <c r="H25" s="6">
        <v>3200</v>
      </c>
    </row>
    <row r="26" spans="1:8" x14ac:dyDescent="0.2">
      <c r="A26" s="14" t="s">
        <v>36</v>
      </c>
      <c r="B26" s="5">
        <v>85000</v>
      </c>
      <c r="C26" s="5">
        <v>-22582.799999999999</v>
      </c>
      <c r="D26" s="5">
        <f t="shared" si="0"/>
        <v>62417.2</v>
      </c>
      <c r="E26" s="5">
        <v>40995.910000000003</v>
      </c>
      <c r="F26" s="5">
        <v>40995.910000000003</v>
      </c>
      <c r="G26" s="5">
        <f t="shared" si="1"/>
        <v>21421.289999999994</v>
      </c>
      <c r="H26" s="6">
        <v>3300</v>
      </c>
    </row>
    <row r="27" spans="1:8" x14ac:dyDescent="0.2">
      <c r="A27" s="14" t="s">
        <v>37</v>
      </c>
      <c r="B27" s="5">
        <v>19000</v>
      </c>
      <c r="C27" s="5">
        <v>0</v>
      </c>
      <c r="D27" s="5">
        <f t="shared" si="0"/>
        <v>19000</v>
      </c>
      <c r="E27" s="5">
        <v>14880.61</v>
      </c>
      <c r="F27" s="5">
        <v>14880.61</v>
      </c>
      <c r="G27" s="5">
        <f t="shared" si="1"/>
        <v>4119.3899999999994</v>
      </c>
      <c r="H27" s="6">
        <v>3400</v>
      </c>
    </row>
    <row r="28" spans="1:8" x14ac:dyDescent="0.2">
      <c r="A28" s="14" t="s">
        <v>38</v>
      </c>
      <c r="B28" s="5">
        <v>99000</v>
      </c>
      <c r="C28" s="5">
        <v>25050</v>
      </c>
      <c r="D28" s="5">
        <f t="shared" si="0"/>
        <v>124050</v>
      </c>
      <c r="E28" s="5">
        <v>104489.54</v>
      </c>
      <c r="F28" s="5">
        <v>104489.54</v>
      </c>
      <c r="G28" s="5">
        <f t="shared" si="1"/>
        <v>19560.460000000006</v>
      </c>
      <c r="H28" s="6">
        <v>3500</v>
      </c>
    </row>
    <row r="29" spans="1:8" x14ac:dyDescent="0.2">
      <c r="A29" s="14" t="s">
        <v>39</v>
      </c>
      <c r="B29" s="5">
        <v>15000</v>
      </c>
      <c r="C29" s="5">
        <v>-15000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30000</v>
      </c>
      <c r="C30" s="5">
        <v>-25000</v>
      </c>
      <c r="D30" s="5">
        <f t="shared" si="0"/>
        <v>5000</v>
      </c>
      <c r="E30" s="5">
        <v>3034.99</v>
      </c>
      <c r="F30" s="5">
        <v>3034.99</v>
      </c>
      <c r="G30" s="5">
        <f t="shared" si="1"/>
        <v>1965.0100000000002</v>
      </c>
      <c r="H30" s="6">
        <v>3700</v>
      </c>
    </row>
    <row r="31" spans="1:8" x14ac:dyDescent="0.2">
      <c r="A31" s="14" t="s">
        <v>41</v>
      </c>
      <c r="B31" s="5">
        <v>870984.41</v>
      </c>
      <c r="C31" s="5">
        <v>333821.44</v>
      </c>
      <c r="D31" s="5">
        <f t="shared" si="0"/>
        <v>1204805.8500000001</v>
      </c>
      <c r="E31" s="5">
        <v>963297.38</v>
      </c>
      <c r="F31" s="5">
        <v>963297.38</v>
      </c>
      <c r="G31" s="5">
        <f t="shared" si="1"/>
        <v>241508.47000000009</v>
      </c>
      <c r="H31" s="6">
        <v>3800</v>
      </c>
    </row>
    <row r="32" spans="1:8" x14ac:dyDescent="0.2">
      <c r="A32" s="14" t="s">
        <v>0</v>
      </c>
      <c r="B32" s="5">
        <v>107353.14</v>
      </c>
      <c r="C32" s="5">
        <v>0</v>
      </c>
      <c r="D32" s="5">
        <f t="shared" si="0"/>
        <v>107353.14</v>
      </c>
      <c r="E32" s="5">
        <v>96496</v>
      </c>
      <c r="F32" s="5">
        <v>96496</v>
      </c>
      <c r="G32" s="5">
        <f t="shared" si="1"/>
        <v>10857.14</v>
      </c>
      <c r="H32" s="6">
        <v>3900</v>
      </c>
    </row>
    <row r="33" spans="1:8" x14ac:dyDescent="0.2">
      <c r="A33" s="12" t="s">
        <v>80</v>
      </c>
      <c r="B33" s="9">
        <f>SUM(B34:B42)</f>
        <v>1223049.47</v>
      </c>
      <c r="C33" s="9">
        <f>SUM(C34:C42)</f>
        <v>0</v>
      </c>
      <c r="D33" s="9">
        <f t="shared" si="0"/>
        <v>1223049.47</v>
      </c>
      <c r="E33" s="9">
        <f>SUM(E34:E42)</f>
        <v>1223039.06</v>
      </c>
      <c r="F33" s="9">
        <f>SUM(F34:F42)</f>
        <v>1223039.06</v>
      </c>
      <c r="G33" s="9">
        <f t="shared" si="1"/>
        <v>10.409999999916181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1223049.47</v>
      </c>
      <c r="C37" s="5">
        <v>0</v>
      </c>
      <c r="D37" s="5">
        <f t="shared" si="0"/>
        <v>1223049.47</v>
      </c>
      <c r="E37" s="5">
        <v>1223039.06</v>
      </c>
      <c r="F37" s="5">
        <v>1223039.06</v>
      </c>
      <c r="G37" s="5">
        <f t="shared" si="1"/>
        <v>10.409999999916181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40000</v>
      </c>
      <c r="C43" s="9">
        <f>SUM(C44:C52)</f>
        <v>0</v>
      </c>
      <c r="D43" s="9">
        <f t="shared" si="0"/>
        <v>40000</v>
      </c>
      <c r="E43" s="9">
        <f>SUM(E44:E52)</f>
        <v>0</v>
      </c>
      <c r="F43" s="9">
        <f>SUM(F44:F52)</f>
        <v>0</v>
      </c>
      <c r="G43" s="9">
        <f t="shared" si="1"/>
        <v>40000</v>
      </c>
      <c r="H43" s="13">
        <v>0</v>
      </c>
    </row>
    <row r="44" spans="1:8" x14ac:dyDescent="0.2">
      <c r="A44" s="4" t="s">
        <v>49</v>
      </c>
      <c r="B44" s="5">
        <v>30000</v>
      </c>
      <c r="C44" s="5">
        <v>0</v>
      </c>
      <c r="D44" s="5">
        <f t="shared" si="0"/>
        <v>30000</v>
      </c>
      <c r="E44" s="5">
        <v>0</v>
      </c>
      <c r="F44" s="5">
        <v>0</v>
      </c>
      <c r="G44" s="5">
        <f t="shared" si="1"/>
        <v>30000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10000</v>
      </c>
      <c r="C52" s="5">
        <v>0</v>
      </c>
      <c r="D52" s="5">
        <f t="shared" si="0"/>
        <v>10000</v>
      </c>
      <c r="E52" s="5">
        <v>0</v>
      </c>
      <c r="F52" s="5">
        <v>0</v>
      </c>
      <c r="G52" s="5">
        <f t="shared" si="1"/>
        <v>10000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6244529</v>
      </c>
      <c r="C77" s="11">
        <f t="shared" si="4"/>
        <v>868764.8</v>
      </c>
      <c r="D77" s="11">
        <f t="shared" si="4"/>
        <v>7113293.7999999998</v>
      </c>
      <c r="E77" s="11">
        <f t="shared" si="4"/>
        <v>6277940.25</v>
      </c>
      <c r="F77" s="11">
        <f t="shared" si="4"/>
        <v>6277940.25</v>
      </c>
      <c r="G77" s="11">
        <f t="shared" si="4"/>
        <v>835353.54999999958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2025-01-24T17:10:33Z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